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anela\USRG\USRG\REGULAÇÃO ECONÔMICA\11. GERENCIAL REG. ECONÔMICA\ATENDIMENTO LEI 20253\ATENDIMENTO A LEI 20253_2020\Lei 20.253 - RSU\Municipio Terra Boa\Artigo 2º - Publicação Histórico Reajustes\"/>
    </mc:Choice>
  </mc:AlternateContent>
  <xr:revisionPtr revIDLastSave="0" documentId="8_{5BC7659A-8F39-4A23-9509-42C2654E2E44}" xr6:coauthVersionLast="47" xr6:coauthVersionMax="47" xr10:uidLastSave="{00000000-0000-0000-0000-000000000000}"/>
  <bookViews>
    <workbookView xWindow="-27900" yWindow="765" windowWidth="27180" windowHeight="15420"/>
  </bookViews>
  <sheets>
    <sheet name="Terra Bo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<sst xmlns="http://schemas.openxmlformats.org/spreadsheetml/2006/main" count="55" uniqueCount="44">
  <si>
    <t>ATENDIMENTO A LEI 20.253/2020</t>
  </si>
  <si>
    <t>CONTRATO</t>
  </si>
  <si>
    <t>MUNICÍPIO</t>
  </si>
  <si>
    <t>TIPO DE CONTRATO</t>
  </si>
  <si>
    <t>OBJETO</t>
  </si>
  <si>
    <t>VIGÊNCIA</t>
  </si>
  <si>
    <t>INÍCIO (DD/MM/AA)</t>
  </si>
  <si>
    <t>TÉRMINO (DD/MM/AA)</t>
  </si>
  <si>
    <t>003/2010</t>
  </si>
  <si>
    <t>Terra Boa</t>
  </si>
  <si>
    <t xml:space="preserve">Programa </t>
  </si>
  <si>
    <t>Execução de serviços públicos de recebimento, tratamento e disposição final de resíduos sólidos urbanos do município de Terra Boa no aterro sanitário do município de Cianorte.</t>
  </si>
  <si>
    <t>12 anos</t>
  </si>
  <si>
    <t>HISTÓRICO DE REAJUSTES</t>
  </si>
  <si>
    <t>ÍNDICE DE INFLAÇÃO¹</t>
  </si>
  <si>
    <t>PERÍODO AQUISITIVO</t>
  </si>
  <si>
    <t>ÍNDICE DE REAJUSTE ²</t>
  </si>
  <si>
    <t>FORMA DE COBRANÇA
(R$/tonelada)</t>
  </si>
  <si>
    <t>RESOLUÇÃO HOMOGATÓRIA</t>
  </si>
  <si>
    <t>AUTORIZAÇÃO PREFEITURA</t>
  </si>
  <si>
    <t xml:space="preserve">ÍNICIO </t>
  </si>
  <si>
    <t>FIM</t>
  </si>
  <si>
    <t>IGPM</t>
  </si>
  <si>
    <t>CARTA DMA nº 129/2017</t>
  </si>
  <si>
    <t>---</t>
  </si>
  <si>
    <t>2019³</t>
  </si>
  <si>
    <t>002-2019-AGEPAR</t>
  </si>
  <si>
    <t>024-2021 -AGEPAR</t>
  </si>
  <si>
    <t>DECRETO Nº 3.109/2022</t>
  </si>
  <si>
    <t>¹ Fonte: Fundação Getúlio Vargas (FGV)</t>
  </si>
  <si>
    <t>² Memória de cálculo índice de reajuste:</t>
  </si>
  <si>
    <t>PERÍODO DE REFERÊNCIA</t>
  </si>
  <si>
    <t>NÚMERO ÍNDICE 
IGPM</t>
  </si>
  <si>
    <t>ÍNDICE DE REAJUSTE*</t>
  </si>
  <si>
    <t xml:space="preserve">* Fórmula: </t>
  </si>
  <si>
    <t>³ Reequilíbrio contratutal decorrente do 1º Termo Aditivo ao COP 003/2010 com a adoção do IGPM com índice de atualização da tarifa, conforme Convênio de Cooperação.</t>
  </si>
  <si>
    <t>025-2022 -AGEPAR</t>
  </si>
  <si>
    <t>DECRETO Nº 3.363/2023</t>
  </si>
  <si>
    <t>DECRETO Nº 3.506/2023</t>
  </si>
  <si>
    <t>021-2023 -AGEPAR</t>
  </si>
  <si>
    <t>031-2024 -AGEPAR</t>
  </si>
  <si>
    <t>DECRETO Nº 3.794/2024</t>
  </si>
  <si>
    <t>017-2025 -AGEPAR</t>
  </si>
  <si>
    <t>DECRETO Nº 4.163/2025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</si>
</sst>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"/>
    <numFmt numFmtId="166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0" fillId="0" borderId="0" xfId="0" applyFont="1"/>
    <xf numFmtId="0" fontId="3" fillId="0" borderId="0" xfId="0" applyFont="1" applyFill="1" applyAlignment="1">
      <alignment horizontal="center"/>
    </xf>
    <xf numFmtId="0" fontId="0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4" fontId="6" fillId="2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7" fontId="0" fillId="0" borderId="0" xfId="0" applyNumberFormat="1" applyFont="1" applyFill="1" applyAlignment="1">
      <alignment horizontal="center"/>
    </xf>
    <xf numFmtId="10" fontId="1" fillId="0" borderId="0" xfId="2" applyNumberFormat="1" applyFont="1" applyFill="1" applyAlignment="1">
      <alignment horizontal="center"/>
    </xf>
    <xf numFmtId="43" fontId="1" fillId="0" borderId="0" xfId="3" applyFont="1" applyFill="1" applyAlignment="1">
      <alignment horizontal="center"/>
    </xf>
    <xf numFmtId="0" fontId="0" fillId="0" borderId="0" xfId="0" quotePrefix="1" applyFont="1" applyFill="1" applyAlignment="1">
      <alignment horizontal="center"/>
    </xf>
    <xf numFmtId="14" fontId="0" fillId="0" borderId="0" xfId="0" quotePrefix="1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7" fontId="7" fillId="0" borderId="0" xfId="0" applyNumberFormat="1" applyFont="1" applyFill="1" applyAlignment="1">
      <alignment horizontal="center"/>
    </xf>
    <xf numFmtId="10" fontId="7" fillId="0" borderId="0" xfId="2" applyNumberFormat="1" applyFont="1" applyFill="1" applyAlignment="1">
      <alignment horizontal="center"/>
    </xf>
    <xf numFmtId="43" fontId="7" fillId="0" borderId="0" xfId="3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14" fontId="7" fillId="0" borderId="0" xfId="0" quotePrefix="1" applyNumberFormat="1" applyFont="1" applyFill="1" applyAlignment="1">
      <alignment horizontal="center"/>
    </xf>
    <xf numFmtId="17" fontId="0" fillId="0" borderId="0" xfId="0" applyNumberFormat="1" applyFont="1" applyAlignment="1">
      <alignment horizontal="center"/>
    </xf>
    <xf numFmtId="10" fontId="1" fillId="0" borderId="0" xfId="2" applyNumberFormat="1" applyFont="1" applyAlignment="1">
      <alignment horizontal="center"/>
    </xf>
    <xf numFmtId="43" fontId="1" fillId="0" borderId="0" xfId="3" applyFont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10" fillId="3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10" fontId="9" fillId="0" borderId="0" xfId="2" applyNumberFormat="1" applyFont="1" applyFill="1" applyAlignment="1">
      <alignment horizontal="center"/>
    </xf>
    <xf numFmtId="0" fontId="11" fillId="0" borderId="0" xfId="0" applyFont="1" applyFill="1"/>
    <xf numFmtId="17" fontId="9" fillId="0" borderId="0" xfId="0" applyNumberFormat="1" applyFont="1" applyBorder="1" applyAlignment="1">
      <alignment horizontal="center"/>
    </xf>
    <xf numFmtId="2" fontId="9" fillId="0" borderId="0" xfId="0" applyNumberFormat="1" applyFont="1" applyBorder="1"/>
    <xf numFmtId="0" fontId="9" fillId="0" borderId="0" xfId="0" quotePrefix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 applyFill="1" applyAlignment="1">
      <alignment horizontal="centerContinuous" vertical="justify"/>
    </xf>
    <xf numFmtId="0" fontId="13" fillId="0" borderId="0" xfId="0" applyFont="1" applyFill="1" applyAlignment="1">
      <alignment horizontal="centerContinuous" vertical="justify"/>
    </xf>
    <xf numFmtId="166" fontId="9" fillId="0" borderId="0" xfId="2" applyNumberFormat="1" applyFont="1" applyFill="1" applyAlignment="1">
      <alignment horizontal="center"/>
    </xf>
    <xf numFmtId="166" fontId="1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justify" wrapText="1"/>
    </xf>
    <xf numFmtId="0" fontId="6" fillId="2" borderId="4" xfId="1" applyFont="1" applyFill="1" applyBorder="1" applyAlignment="1">
      <alignment horizontal="justify" wrapText="1"/>
    </xf>
  </cellXfs>
  <cellStyles count="4">
    <cellStyle name="Normal" xfId="0" builtinId="0"/>
    <cellStyle name="Normal 2" xfId="1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27</xdr:row>
      <xdr:rowOff>95250</xdr:rowOff>
    </xdr:from>
    <xdr:ext cx="5820163" cy="8050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B794AF6A-77AE-467C-921A-7AFCC0718BC6}"/>
                </a:ext>
              </a:extLst>
            </xdr:cNvPr>
            <xdr:cNvSpPr txBox="1"/>
          </xdr:nvSpPr>
          <xdr:spPr>
            <a:xfrm>
              <a:off x="742950" y="4638675"/>
              <a:ext cx="3796937" cy="2557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ê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s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imediatamente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anterior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à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data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pedido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ltimo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concedido</m:t>
                        </m:r>
                      </m:den>
                    </m:f>
                    <m:r>
                      <a:rPr lang="pt-BR" sz="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pt-BR" sz="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1×100</m:t>
                    </m:r>
                  </m:oMath>
                </m:oMathPara>
              </a14:m>
              <a:endParaRPr lang="pt-BR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2" name="CaixaDeTexto 1"/>
            <xdr:cNvSpPr txBox="1"/>
          </xdr:nvSpPr>
          <xdr:spPr>
            <a:xfrm xmlns:a="http://schemas.openxmlformats.org/drawingml/2006/main">
              <a:off x="742950" y="4638675"/>
              <a:ext cx="3796937" cy="25571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800" i="0">
                  <a:latin typeface="Cambria Math" panose="02040503050406030204" pitchFamily="18" charset="0"/>
                </a:rPr>
                <a:t>(</a:t>
              </a:r>
              <a:r>
                <a:rPr lang="pt-BR" sz="800" b="0" i="0">
                  <a:latin typeface="Cambria Math" panose="02040503050406030204" pitchFamily="18" charset="0"/>
                </a:rPr>
                <a:t>Número índice do mês imediatamente anterior à data do pedido de reajuste)/(Número índice do último reajuste concedido)</a:t>
              </a:r>
              <a:r>
                <a:rPr lang="pt-BR" sz="8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pt-BR" sz="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1×100</a:t>
              </a:r>
              <a:endParaRPr lang="pt-BR" sz="1100" i="0">
                <a:latin typeface="+mn-lt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K51"/>
  <sheetViews>
    <sheetView showGridLines="0" tabSelected="1" topLeftCell="A7" zoomScaleNormal="100" zoomScaleSheetLayoutView="115" workbookViewId="0">
      <selection activeCell="I19" sqref="I19"/>
    </sheetView>
  </sheetViews>
  <sheetFormatPr defaultRowHeight="15" x14ac:dyDescent="0.25"/>
  <cols>
    <col min="1" max="1" width="1.85546875" style="2" customWidth="1"/>
    <col min="2" max="2" width="19" style="2" customWidth="1"/>
    <col min="3" max="3" width="16.28515625" style="2" customWidth="1"/>
    <col min="4" max="5" width="13.42578125" style="2" customWidth="1"/>
    <col min="6" max="6" width="21.85546875" style="2" bestFit="1" customWidth="1"/>
    <col min="7" max="7" width="23.42578125" style="2" customWidth="1"/>
    <col min="8" max="8" width="21.85546875" style="2" customWidth="1"/>
    <col min="9" max="9" width="24.7109375" style="2" customWidth="1"/>
    <col min="10" max="10" width="2.42578125" style="2" customWidth="1"/>
    <col min="11" max="16384" width="9.140625" style="2"/>
  </cols>
  <sheetData>
    <row r="1" spans="2:11" x14ac:dyDescent="0.25">
      <c r="B1" s="1"/>
    </row>
    <row r="2" spans="2:11" x14ac:dyDescent="0.25">
      <c r="B2" s="39" t="s">
        <v>0</v>
      </c>
      <c r="C2" s="39"/>
      <c r="D2" s="39"/>
      <c r="E2" s="39"/>
      <c r="F2" s="39"/>
      <c r="G2" s="39"/>
      <c r="H2" s="39"/>
      <c r="I2" s="40"/>
    </row>
    <row r="3" spans="2:11" s="4" customFormat="1" x14ac:dyDescent="0.25">
      <c r="B3" s="3"/>
      <c r="C3" s="3"/>
      <c r="D3" s="3"/>
      <c r="E3" s="3"/>
      <c r="F3" s="3"/>
      <c r="G3" s="3"/>
      <c r="H3" s="3"/>
    </row>
    <row r="4" spans="2:11" ht="30" x14ac:dyDescent="0.25">
      <c r="B4" s="5" t="s">
        <v>1</v>
      </c>
      <c r="C4" s="5" t="s">
        <v>2</v>
      </c>
      <c r="D4" s="6" t="s">
        <v>3</v>
      </c>
      <c r="E4" s="47" t="s">
        <v>4</v>
      </c>
      <c r="F4" s="48" t="s">
        <v>5</v>
      </c>
      <c r="G4" s="7" t="s">
        <v>5</v>
      </c>
      <c r="H4" s="7" t="s">
        <v>6</v>
      </c>
      <c r="I4" s="7" t="s">
        <v>7</v>
      </c>
    </row>
    <row r="5" spans="2:11" ht="75" customHeight="1" x14ac:dyDescent="0.25">
      <c r="B5" s="8" t="s">
        <v>8</v>
      </c>
      <c r="C5" s="9" t="s">
        <v>9</v>
      </c>
      <c r="D5" s="9" t="s">
        <v>10</v>
      </c>
      <c r="E5" s="49" t="s">
        <v>11</v>
      </c>
      <c r="F5" s="50" t="e">
        <v>#VALUE!</v>
      </c>
      <c r="G5" s="10" t="s">
        <v>12</v>
      </c>
      <c r="H5" s="10">
        <v>40244</v>
      </c>
      <c r="I5" s="10">
        <v>44627</v>
      </c>
    </row>
    <row r="6" spans="2:11" ht="15" customHeight="1" x14ac:dyDescent="0.25">
      <c r="B6" s="46" t="s">
        <v>13</v>
      </c>
      <c r="C6" s="46" t="s">
        <v>14</v>
      </c>
      <c r="D6" s="46" t="s">
        <v>15</v>
      </c>
      <c r="E6" s="46"/>
      <c r="F6" s="46" t="s">
        <v>16</v>
      </c>
      <c r="G6" s="46" t="s">
        <v>17</v>
      </c>
      <c r="H6" s="46" t="s">
        <v>18</v>
      </c>
      <c r="I6" s="46" t="s">
        <v>19</v>
      </c>
    </row>
    <row r="7" spans="2:11" x14ac:dyDescent="0.25">
      <c r="B7" s="46"/>
      <c r="C7" s="46"/>
      <c r="D7" s="11" t="s">
        <v>20</v>
      </c>
      <c r="E7" s="11" t="s">
        <v>21</v>
      </c>
      <c r="F7" s="46"/>
      <c r="G7" s="46"/>
      <c r="H7" s="46"/>
      <c r="I7" s="46"/>
    </row>
    <row r="8" spans="2:11" x14ac:dyDescent="0.25">
      <c r="B8" s="12">
        <v>2017</v>
      </c>
      <c r="C8" s="13" t="s">
        <v>22</v>
      </c>
      <c r="D8" s="14">
        <v>42430</v>
      </c>
      <c r="E8" s="14">
        <v>42795</v>
      </c>
      <c r="F8" s="15">
        <v>4.8599999999999997E-2</v>
      </c>
      <c r="G8" s="16">
        <v>107.53</v>
      </c>
      <c r="H8" s="17" t="s">
        <v>23</v>
      </c>
      <c r="I8" s="18" t="s">
        <v>24</v>
      </c>
    </row>
    <row r="9" spans="2:11" x14ac:dyDescent="0.25">
      <c r="B9" s="19" t="s">
        <v>25</v>
      </c>
      <c r="C9" s="13" t="s">
        <v>22</v>
      </c>
      <c r="D9" s="20">
        <v>42795</v>
      </c>
      <c r="E9" s="20">
        <v>43344</v>
      </c>
      <c r="F9" s="21">
        <v>0.126</v>
      </c>
      <c r="G9" s="22">
        <v>121.08</v>
      </c>
      <c r="H9" s="23" t="s">
        <v>26</v>
      </c>
      <c r="I9" s="24" t="s">
        <v>24</v>
      </c>
    </row>
    <row r="10" spans="2:11" x14ac:dyDescent="0.25">
      <c r="B10" s="12">
        <v>2021</v>
      </c>
      <c r="C10" s="13" t="s">
        <v>22</v>
      </c>
      <c r="D10" s="25">
        <v>43374</v>
      </c>
      <c r="E10" s="25">
        <v>44228</v>
      </c>
      <c r="F10" s="26">
        <v>0.37998399999999999</v>
      </c>
      <c r="G10" s="27">
        <v>167.09</v>
      </c>
      <c r="H10" s="25" t="s">
        <v>27</v>
      </c>
      <c r="I10" s="13" t="s">
        <v>28</v>
      </c>
    </row>
    <row r="11" spans="2:11" x14ac:dyDescent="0.25">
      <c r="B11" s="12">
        <v>2022</v>
      </c>
      <c r="C11" s="13" t="s">
        <v>22</v>
      </c>
      <c r="D11" s="25">
        <v>44256</v>
      </c>
      <c r="E11" s="25">
        <v>44593</v>
      </c>
      <c r="F11" s="42">
        <v>0.161213</v>
      </c>
      <c r="G11" s="27">
        <v>194.03</v>
      </c>
      <c r="H11" s="25" t="s">
        <v>36</v>
      </c>
      <c r="I11" s="13" t="s">
        <v>37</v>
      </c>
    </row>
    <row r="12" spans="2:11" x14ac:dyDescent="0.25">
      <c r="B12" s="12">
        <v>2023</v>
      </c>
      <c r="C12" s="13" t="s">
        <v>22</v>
      </c>
      <c r="D12" s="25">
        <v>44621</v>
      </c>
      <c r="E12" s="25">
        <v>44958</v>
      </c>
      <c r="F12" s="42">
        <v>1.8584E-2</v>
      </c>
      <c r="G12" s="27">
        <v>197.63</v>
      </c>
      <c r="H12" s="25" t="s">
        <v>39</v>
      </c>
      <c r="I12" s="13" t="s">
        <v>38</v>
      </c>
    </row>
    <row r="13" spans="2:11" x14ac:dyDescent="0.25">
      <c r="B13" s="12">
        <v>2024</v>
      </c>
      <c r="C13" s="13" t="s">
        <v>22</v>
      </c>
      <c r="D13" s="25">
        <v>44986</v>
      </c>
      <c r="E13" s="25">
        <v>45323</v>
      </c>
      <c r="F13" s="42">
        <v>-3.7582999999999998E-2</v>
      </c>
      <c r="G13" s="27">
        <v>190.2</v>
      </c>
      <c r="H13" s="25" t="s">
        <v>40</v>
      </c>
      <c r="I13" s="13" t="s">
        <v>41</v>
      </c>
    </row>
    <row r="14" spans="2:11" x14ac:dyDescent="0.25">
      <c r="B14" s="43">
        <v>2025</v>
      </c>
      <c r="C14" s="44" t="s">
        <v>22</v>
      </c>
      <c r="D14" s="45">
        <v>45352</v>
      </c>
      <c r="E14" s="45">
        <v>45689</v>
      </c>
      <c r="F14" s="42">
        <v>8.4404000000000007E-2</v>
      </c>
      <c r="G14" s="27">
        <v>206.25632113221081</v>
      </c>
      <c r="H14" s="25" t="s">
        <v>42</v>
      </c>
      <c r="I14" s="13" t="s">
        <v>43</v>
      </c>
    </row>
    <row r="15" spans="2:11" ht="14.25" customHeight="1" x14ac:dyDescent="0.25">
      <c r="J15" s="4"/>
      <c r="K15" s="4"/>
    </row>
    <row r="16" spans="2:11" x14ac:dyDescent="0.25">
      <c r="B16" s="28" t="s">
        <v>29</v>
      </c>
      <c r="C16" s="4"/>
      <c r="D16" s="4"/>
      <c r="E16" s="4"/>
      <c r="F16" s="4"/>
      <c r="G16" s="4"/>
      <c r="H16" s="4"/>
      <c r="I16" s="4"/>
      <c r="J16" s="4"/>
      <c r="K16" s="4"/>
    </row>
    <row r="17" spans="2:11" x14ac:dyDescent="0.25">
      <c r="B17" s="28" t="s">
        <v>30</v>
      </c>
      <c r="C17" s="4"/>
      <c r="D17" s="4"/>
      <c r="E17" s="4"/>
      <c r="F17" s="4"/>
      <c r="G17" s="4"/>
      <c r="H17" s="4"/>
      <c r="I17" s="4"/>
      <c r="J17" s="4"/>
      <c r="K17" s="4"/>
    </row>
    <row r="18" spans="2:11" ht="6" customHeight="1" x14ac:dyDescent="0.25">
      <c r="B18" s="29"/>
      <c r="C18" s="29"/>
      <c r="D18" s="29"/>
      <c r="E18" s="29"/>
      <c r="F18" s="4"/>
      <c r="G18" s="4"/>
      <c r="H18" s="4"/>
      <c r="I18" s="4"/>
      <c r="J18" s="4"/>
      <c r="K18" s="4"/>
    </row>
    <row r="19" spans="2:11" ht="22.5" x14ac:dyDescent="0.25">
      <c r="B19" s="30" t="s">
        <v>13</v>
      </c>
      <c r="C19" s="30" t="s">
        <v>31</v>
      </c>
      <c r="D19" s="30" t="s">
        <v>32</v>
      </c>
      <c r="E19" s="30" t="s">
        <v>33</v>
      </c>
    </row>
    <row r="20" spans="2:11" x14ac:dyDescent="0.25">
      <c r="B20" s="31">
        <v>2016</v>
      </c>
      <c r="C20" s="32">
        <v>42430</v>
      </c>
      <c r="D20" s="31">
        <v>635.34900000000005</v>
      </c>
      <c r="E20" s="33" t="s">
        <v>24</v>
      </c>
      <c r="G20" s="4"/>
      <c r="H20" s="4"/>
      <c r="I20" s="4"/>
      <c r="J20" s="4"/>
    </row>
    <row r="21" spans="2:11" x14ac:dyDescent="0.25">
      <c r="B21" s="31">
        <v>2017</v>
      </c>
      <c r="C21" s="32">
        <v>42795</v>
      </c>
      <c r="D21" s="31">
        <v>666.197</v>
      </c>
      <c r="E21" s="33">
        <f t="shared" ref="E21:E27" si="0">D21/D20-1</f>
        <v>4.8552842610911418E-2</v>
      </c>
    </row>
    <row r="22" spans="2:11" x14ac:dyDescent="0.25">
      <c r="B22" s="31" t="s">
        <v>25</v>
      </c>
      <c r="C22" s="32">
        <v>43344</v>
      </c>
      <c r="D22" s="31">
        <v>712.37300000000005</v>
      </c>
      <c r="E22" s="33">
        <f t="shared" si="0"/>
        <v>6.9312830889361576E-2</v>
      </c>
    </row>
    <row r="23" spans="2:11" x14ac:dyDescent="0.25">
      <c r="B23" s="31">
        <v>2021</v>
      </c>
      <c r="C23" s="32">
        <v>44228</v>
      </c>
      <c r="D23" s="31">
        <v>983.06299999999999</v>
      </c>
      <c r="E23" s="33">
        <f t="shared" si="0"/>
        <v>0.37998351986950651</v>
      </c>
      <c r="G23" s="4"/>
      <c r="H23" s="4"/>
      <c r="I23" s="4"/>
      <c r="J23" s="4"/>
    </row>
    <row r="24" spans="2:11" x14ac:dyDescent="0.25">
      <c r="B24" s="31">
        <v>2022</v>
      </c>
      <c r="C24" s="32">
        <v>44593</v>
      </c>
      <c r="D24" s="31">
        <v>1141.546</v>
      </c>
      <c r="E24" s="41">
        <f t="shared" si="0"/>
        <v>0.16121347258517527</v>
      </c>
      <c r="G24" s="4"/>
      <c r="H24" s="4"/>
      <c r="I24" s="4"/>
      <c r="J24" s="4"/>
    </row>
    <row r="25" spans="2:11" x14ac:dyDescent="0.25">
      <c r="B25" s="31">
        <v>2023</v>
      </c>
      <c r="C25" s="32">
        <v>44958</v>
      </c>
      <c r="D25" s="31">
        <v>1162.761</v>
      </c>
      <c r="E25" s="41">
        <f t="shared" si="0"/>
        <v>1.8584446005679878E-2</v>
      </c>
      <c r="G25" s="4"/>
      <c r="H25" s="4"/>
      <c r="I25" s="4"/>
      <c r="J25" s="4"/>
    </row>
    <row r="26" spans="2:11" x14ac:dyDescent="0.25">
      <c r="B26" s="31">
        <v>2024</v>
      </c>
      <c r="C26" s="32">
        <v>45323</v>
      </c>
      <c r="D26" s="31">
        <v>1119.0609999999999</v>
      </c>
      <c r="E26" s="41">
        <f t="shared" si="0"/>
        <v>-3.7582959868795118E-2</v>
      </c>
      <c r="G26" s="4"/>
      <c r="H26" s="4"/>
      <c r="I26" s="4"/>
      <c r="J26" s="4"/>
    </row>
    <row r="27" spans="2:11" x14ac:dyDescent="0.25">
      <c r="B27" s="31">
        <v>2025</v>
      </c>
      <c r="C27" s="32">
        <v>45689</v>
      </c>
      <c r="D27" s="31">
        <v>1213.5139999999999</v>
      </c>
      <c r="E27" s="41">
        <f t="shared" si="0"/>
        <v>8.4403799256698164E-2</v>
      </c>
      <c r="G27" s="4"/>
      <c r="H27" s="4"/>
      <c r="I27" s="4"/>
      <c r="J27" s="4"/>
    </row>
    <row r="28" spans="2:11" x14ac:dyDescent="0.25">
      <c r="B28" s="34" t="s">
        <v>34</v>
      </c>
      <c r="C28" s="35"/>
      <c r="D28" s="36"/>
      <c r="E28" s="37"/>
    </row>
    <row r="29" spans="2:11" x14ac:dyDescent="0.25">
      <c r="B29" s="38"/>
      <c r="G29" s="4"/>
      <c r="H29" s="4"/>
      <c r="I29" s="4"/>
      <c r="J29" s="4"/>
    </row>
    <row r="30" spans="2:11" x14ac:dyDescent="0.25">
      <c r="B30" s="28" t="s">
        <v>35</v>
      </c>
    </row>
    <row r="31" spans="2:11" x14ac:dyDescent="0.25">
      <c r="G31" s="4"/>
      <c r="H31" s="4"/>
      <c r="I31" s="4"/>
      <c r="J31" s="4"/>
    </row>
    <row r="33" spans="7:10" x14ac:dyDescent="0.25">
      <c r="G33" s="4"/>
      <c r="H33" s="4"/>
      <c r="I33" s="4"/>
      <c r="J33" s="4"/>
    </row>
    <row r="35" spans="7:10" x14ac:dyDescent="0.25">
      <c r="G35" s="4"/>
      <c r="H35" s="4"/>
      <c r="I35" s="4"/>
      <c r="J35" s="4"/>
    </row>
    <row r="37" spans="7:10" x14ac:dyDescent="0.25">
      <c r="G37" s="4"/>
      <c r="H37" s="4"/>
      <c r="I37" s="4"/>
      <c r="J37" s="4"/>
    </row>
    <row r="39" spans="7:10" x14ac:dyDescent="0.25">
      <c r="G39" s="4"/>
      <c r="H39" s="4"/>
      <c r="I39" s="4"/>
      <c r="J39" s="4"/>
    </row>
    <row r="41" spans="7:10" x14ac:dyDescent="0.25">
      <c r="G41" s="4"/>
      <c r="H41" s="4"/>
      <c r="I41" s="4"/>
      <c r="J41" s="4"/>
    </row>
    <row r="43" spans="7:10" x14ac:dyDescent="0.25">
      <c r="G43" s="4"/>
      <c r="H43" s="4"/>
      <c r="I43" s="4"/>
      <c r="J43" s="4"/>
    </row>
    <row r="45" spans="7:10" x14ac:dyDescent="0.25">
      <c r="G45" s="4"/>
      <c r="H45" s="4"/>
      <c r="I45" s="4"/>
      <c r="J45" s="4"/>
    </row>
    <row r="47" spans="7:10" x14ac:dyDescent="0.25">
      <c r="G47" s="4"/>
      <c r="H47" s="4"/>
      <c r="I47" s="4"/>
      <c r="J47" s="4"/>
    </row>
    <row r="49" spans="7:10" x14ac:dyDescent="0.25">
      <c r="G49" s="4"/>
      <c r="H49" s="4"/>
      <c r="I49" s="4"/>
      <c r="J49" s="4"/>
    </row>
    <row r="51" spans="7:10" x14ac:dyDescent="0.25">
      <c r="G51" s="4"/>
      <c r="H51" s="4"/>
      <c r="I51" s="4"/>
      <c r="J51" s="4"/>
    </row>
  </sheetData>
  <mergeCells count="9">
    <mergeCell ref="I6:I7"/>
    <mergeCell ref="E4:F4"/>
    <mergeCell ref="E5:F5"/>
    <mergeCell ref="B6:B7"/>
    <mergeCell ref="C6:C7"/>
    <mergeCell ref="D6:E6"/>
    <mergeCell ref="F6:F7"/>
    <mergeCell ref="G6:G7"/>
    <mergeCell ref="H6:H7"/>
  </mergeCells>
  <pageMargins left="0.511811024" right="0.511811024" top="0.78740157499999996" bottom="0.78740157499999996" header="0.31496062000000002" footer="0.31496062000000002"/>
  <pageSetup paperSize="9" scale="87" orientation="landscape" r:id="rId1"/>
  <headerFooter>
    <oddHeader>&amp;L&amp;G&amp;R&amp;G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hhZjM5YS0xYmYyLTRiODktYTdiNy1kZjJlZDQ5MGRmMjEiIG9yaWdpbj0idXNlclNlbGVjdGVkIiAvPjxVc2VyTmFtZT5TQU5FUEFSXHMwMTM5Njg8L1VzZXJOYW1lPjxEYXRlVGltZT4yOS8wNS8yMDIzIDE3OjAzOjQwPC9EYXRlVGltZT48TGFiZWxTdHJpbmc+Tm8gTWFya2luZz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f8af39a-1bf2-4b89-a7b7-df2ed490df21" origin="userSelected"/>
</file>

<file path=customXml/itemProps1.xml><?xml version="1.0" encoding="utf-8"?>
<ds:datastoreItem xmlns:ds="http://schemas.openxmlformats.org/officeDocument/2006/customXml" ds:itemID="{1C0B5474-DE05-4BE8-97F7-EF023D0F2CE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9980E5C-09F8-4096-92A1-E491559E64C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Terra Boa</vt:lpstr>
    </vt:vector>
  </TitlesOfParts>
  <Company>Sanepar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Carolina Seretnei</dc:creator>
  <cp:lastModifiedBy>Jonas Heitor Kondageski</cp:lastModifiedBy>
  <dcterms:created xsi:type="dcterms:W3CDTF">2022-04-29T19:18:22Z</dcterms:created>
  <dcterms:modified xsi:type="dcterms:W3CDTF">2025-10-24T13:42:36Z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bc130692-5887-4153-a5a0-d2d75db010d3</vt:lpwstr>
  </property>
  <property fmtid="{D5CDD505-2E9C-101B-9397-08002B2CF9AE}" pid="3" name="bjDocumentSecurityLabel">
    <vt:lpwstr>No Marking</vt:lpwstr>
  </property>
  <property fmtid="{D5CDD505-2E9C-101B-9397-08002B2CF9AE}" pid="4" name="bjSaver">
    <vt:lpwstr>iO+0fCzgGuAH8Nva9E+goGrEspdsc1+I</vt:lpwstr>
  </property>
  <property fmtid="{D5CDD505-2E9C-101B-9397-08002B2CF9AE}" pid="5" name="bjClsUserRVM">
    <vt:lpwstr>[]</vt:lpwstr>
  </property>
  <property fmtid="{D5CDD505-2E9C-101B-9397-08002B2CF9AE}" pid="6" name="bjLabelHistoryID">
    <vt:lpwstr>{1C0B5474-DE05-4BE8-97F7-EF023D0F2CEE}</vt:lpwstr>
  </property>
</Properties>
</file>